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<sst xmlns="http://schemas.openxmlformats.org/spreadsheetml/2006/main" count="50" uniqueCount="50">
  <si>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</si>
  <si>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</si>
  <si>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</si>
  <si>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</si>
  <si>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</si>
  <si>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</si>
  <si>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</si>
  <si>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</si>
  <si>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</si>
  <si>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</si>
  <si>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</si>
  <si>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</si>
  <si>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</si>
  <si>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</si>
  <si>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</si>
  <si>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</si>
  <si>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</si>
  <si>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</si>
  <si>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</si>
  <si>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</si>
  <si>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</si>
  <si>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</si>
  <si>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</si>
  <si>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</si>
  <si>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</si>
  <si>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</si>
  <si>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</si>
  <si>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</si>
  <si>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</si>
  <si>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</si>
  <si>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   III. Liga smíšených družstev dospělých v badmintonu JM</t>
  </si>
  <si>
    <t>Kunovice</t>
  </si>
  <si>
    <t>BC Lokomotiva Kunovice "A"</t>
  </si>
  <si>
    <t>Doložílek Zdeněk/Hladík Miroslav</t>
  </si>
  <si>
    <t xml:space="preserve">Krčmář David </t>
  </si>
  <si>
    <t xml:space="preserve">Hadík Miroslav </t>
  </si>
  <si>
    <t>Bundalová Kamila</t>
  </si>
  <si>
    <t>Bundalová Kamila/ Škodová Simona</t>
  </si>
  <si>
    <t>Doložílek Zdeněk/ Bundalová Kamila</t>
  </si>
  <si>
    <t>TJ Start Jihlava "B"</t>
  </si>
  <si>
    <t>Poříz Leoš</t>
  </si>
  <si>
    <t xml:space="preserve">Helar Jakub </t>
  </si>
  <si>
    <t xml:space="preserve">Čihák Lukáš </t>
  </si>
  <si>
    <t>Procházková Kateřina</t>
  </si>
  <si>
    <t>Poříz Leoš/Helar Jakub</t>
  </si>
  <si>
    <t xml:space="preserve">Procházková Kateřina/ Chvastková Julie </t>
  </si>
  <si>
    <t>Čihák Lukáš/ Gregar Jan</t>
  </si>
  <si>
    <t>Gregar Jan/ Chvastková Julie</t>
  </si>
  <si>
    <t>Šimo Marian</t>
  </si>
  <si>
    <t>Šimo Marian/ Krčmář David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</si>
</sst>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wrapText="1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4">
      <selection activeCell="C25" sqref="C2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2.75390625" style="1" customWidth="1"/>
    <col min="4" max="4" width="35.37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30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39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67" t="s">
        <v>16</v>
      </c>
      <c r="R4" s="68"/>
      <c r="S4" s="10"/>
      <c r="T4" s="60">
        <v>44891</v>
      </c>
    </row>
    <row r="5" spans="2:20" ht="19.5" customHeight="1">
      <c r="B5" s="7" t="s">
        <v>4</v>
      </c>
      <c r="C5" s="11"/>
      <c r="D5" s="82" t="s">
        <v>32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9" t="s">
        <v>2</v>
      </c>
      <c r="R5" s="70"/>
      <c r="S5" s="9"/>
      <c r="T5" s="62" t="s">
        <v>31</v>
      </c>
    </row>
    <row r="6" spans="2:20" ht="19.5" customHeight="1" thickBot="1">
      <c r="B6" s="12" t="s">
        <v>5</v>
      </c>
      <c r="C6" s="13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1"/>
      <c r="T6" s="61"/>
    </row>
    <row r="7" spans="2:20" ht="24.75" customHeight="1">
      <c r="B7" s="16"/>
      <c r="C7" s="17" t="s">
        <v>6</v>
      </c>
      <c r="D7" s="17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17</v>
      </c>
      <c r="O7" s="76"/>
      <c r="P7" s="75" t="s">
        <v>18</v>
      </c>
      <c r="Q7" s="76"/>
      <c r="R7" s="75" t="s">
        <v>19</v>
      </c>
      <c r="S7" s="76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5" t="s">
        <v>40</v>
      </c>
      <c r="D9" s="63" t="s">
        <v>48</v>
      </c>
      <c r="E9" s="28">
        <v>16</v>
      </c>
      <c r="F9" s="29"/>
      <c r="G9" s="30">
        <v>21</v>
      </c>
      <c r="H9" s="28">
        <v>15</v>
      </c>
      <c r="I9" s="29"/>
      <c r="J9" s="30">
        <v>21</v>
      </c>
      <c r="K9" s="28"/>
      <c r="L9" s="29"/>
      <c r="M9" s="30"/>
      <c r="N9" s="31">
        <f aca="true" t="shared" si="0" ref="N9:N16">E9+H9+K9</f>
        <v>31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63" t="s">
        <v>41</v>
      </c>
      <c r="D10" s="63" t="s">
        <v>34</v>
      </c>
      <c r="E10" s="28">
        <v>11</v>
      </c>
      <c r="F10" s="28"/>
      <c r="G10" s="30">
        <v>21</v>
      </c>
      <c r="H10" s="28">
        <v>8</v>
      </c>
      <c r="I10" s="28"/>
      <c r="J10" s="30">
        <v>21</v>
      </c>
      <c r="K10" s="28"/>
      <c r="L10" s="28"/>
      <c r="M10" s="30"/>
      <c r="N10" s="31">
        <f t="shared" si="0"/>
        <v>19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6"/>
    </row>
    <row r="11" spans="2:20" ht="30" customHeight="1">
      <c r="B11" s="27" t="s">
        <v>22</v>
      </c>
      <c r="C11" s="63" t="s">
        <v>42</v>
      </c>
      <c r="D11" s="63" t="s">
        <v>35</v>
      </c>
      <c r="E11" s="28">
        <v>12</v>
      </c>
      <c r="F11" s="28"/>
      <c r="G11" s="30">
        <v>21</v>
      </c>
      <c r="H11" s="28">
        <v>14</v>
      </c>
      <c r="I11" s="28"/>
      <c r="J11" s="30">
        <v>21</v>
      </c>
      <c r="K11" s="28"/>
      <c r="L11" s="28"/>
      <c r="M11" s="30"/>
      <c r="N11" s="31">
        <f t="shared" si="0"/>
        <v>26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27</v>
      </c>
      <c r="C12" s="63" t="s">
        <v>43</v>
      </c>
      <c r="D12" s="63" t="s">
        <v>36</v>
      </c>
      <c r="E12" s="28">
        <v>15</v>
      </c>
      <c r="F12" s="28"/>
      <c r="G12" s="30">
        <v>21</v>
      </c>
      <c r="H12" s="28">
        <v>21</v>
      </c>
      <c r="I12" s="28"/>
      <c r="J12" s="30">
        <v>10</v>
      </c>
      <c r="K12" s="28">
        <v>12</v>
      </c>
      <c r="L12" s="28"/>
      <c r="M12" s="30">
        <v>21</v>
      </c>
      <c r="N12" s="31">
        <f t="shared" si="0"/>
        <v>48</v>
      </c>
      <c r="O12" s="32">
        <f t="shared" si="1"/>
        <v>52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3" t="s">
        <v>44</v>
      </c>
      <c r="D13" s="63" t="s">
        <v>49</v>
      </c>
      <c r="E13" s="28">
        <v>19</v>
      </c>
      <c r="F13" s="28"/>
      <c r="G13" s="30">
        <v>21</v>
      </c>
      <c r="H13" s="28">
        <v>21</v>
      </c>
      <c r="I13" s="28"/>
      <c r="J13" s="30">
        <v>18</v>
      </c>
      <c r="K13" s="28">
        <v>15</v>
      </c>
      <c r="L13" s="28"/>
      <c r="M13" s="30">
        <v>21</v>
      </c>
      <c r="N13" s="31">
        <f t="shared" si="0"/>
        <v>55</v>
      </c>
      <c r="O13" s="32">
        <f t="shared" si="1"/>
        <v>60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66" t="s">
        <v>45</v>
      </c>
      <c r="D14" s="63" t="s">
        <v>37</v>
      </c>
      <c r="E14" s="28">
        <v>17</v>
      </c>
      <c r="F14" s="28"/>
      <c r="G14" s="30">
        <v>21</v>
      </c>
      <c r="H14" s="28">
        <v>14</v>
      </c>
      <c r="I14" s="28"/>
      <c r="J14" s="30">
        <v>21</v>
      </c>
      <c r="K14" s="28"/>
      <c r="L14" s="28"/>
      <c r="M14" s="30"/>
      <c r="N14" s="31">
        <f t="shared" si="0"/>
        <v>31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63" t="s">
        <v>46</v>
      </c>
      <c r="D15" s="63" t="s">
        <v>33</v>
      </c>
      <c r="E15" s="28">
        <v>10</v>
      </c>
      <c r="F15" s="28"/>
      <c r="G15" s="30">
        <v>21</v>
      </c>
      <c r="H15" s="28">
        <v>18</v>
      </c>
      <c r="I15" s="28"/>
      <c r="J15" s="30">
        <v>21</v>
      </c>
      <c r="K15" s="28"/>
      <c r="L15" s="28"/>
      <c r="M15" s="30"/>
      <c r="N15" s="31">
        <f t="shared" si="0"/>
        <v>28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28</v>
      </c>
      <c r="C16" s="64" t="s">
        <v>47</v>
      </c>
      <c r="D16" s="63" t="s">
        <v>38</v>
      </c>
      <c r="E16" s="35">
        <v>12</v>
      </c>
      <c r="F16" s="36"/>
      <c r="G16" s="37">
        <v>21</v>
      </c>
      <c r="H16" s="35">
        <v>24</v>
      </c>
      <c r="I16" s="36"/>
      <c r="J16" s="37">
        <v>22</v>
      </c>
      <c r="K16" s="35">
        <v>20</v>
      </c>
      <c r="L16" s="36"/>
      <c r="M16" s="37">
        <v>22</v>
      </c>
      <c r="N16" s="31">
        <f t="shared" si="0"/>
        <v>56</v>
      </c>
      <c r="O16" s="32">
        <f t="shared" si="1"/>
        <v>65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0" ht="34.5" customHeight="1" thickBot="1">
      <c r="B17" s="38" t="s">
        <v>10</v>
      </c>
      <c r="C17" s="77" t="str">
        <f>IF(R17&gt;S17,D4,IF(S17&gt;R17,D5,"remíza"))</f>
        <v>BC Lokomotiva Kunovice "A"</v>
      </c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39">
        <f aca="true" t="shared" si="6" ref="N17:S17">SUM(N9:N16)</f>
        <v>294</v>
      </c>
      <c r="O17" s="40">
        <f t="shared" si="6"/>
        <v>387</v>
      </c>
      <c r="P17" s="39">
        <f t="shared" si="6"/>
        <v>3</v>
      </c>
      <c r="Q17" s="41">
        <f t="shared" si="6"/>
        <v>16</v>
      </c>
      <c r="R17" s="39">
        <f t="shared" si="6"/>
        <v>0</v>
      </c>
      <c r="S17" s="40">
        <f t="shared" si="6"/>
        <v>8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4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zdenek</cp:lastModifiedBy>
  <cp:lastPrinted>2019-12-08T21:26:59Z</cp:lastPrinted>
  <dcterms:created xsi:type="dcterms:W3CDTF">1996-11-18T12:18:44Z</dcterms:created>
  <dcterms:modified xsi:type="dcterms:W3CDTF">2022-11-27T21:17:11Z</dcterms:modified>
  <cp:category/>
  <cp:version/>
  <cp:contentType/>
  <cp:contentStatus/>
</cp:coreProperties>
</file>