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<sst xmlns="http://schemas.openxmlformats.org/spreadsheetml/2006/main" count="77" uniqueCount="54">
  <si>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</si>
  <si>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</si>
  <si>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</si>
  <si>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</si>
  <si>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</si>
  <si>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</si>
  <si>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</si>
  <si>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</si>
  <si>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</si>
  <si>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</si>
  <si>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</si>
  <si>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</si>
  <si>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</si>
  <si>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</si>
  <si>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</si>
  <si>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</si>
  <si>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</si>
  <si>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</si>
  <si>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</si>
  <si>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</si>
  <si>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</si>
  <si>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</si>
  <si>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</si>
  <si>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</si>
  <si>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</si>
  <si>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</si>
  <si>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</si>
  <si>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</si>
  <si>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</si>
  <si>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</si>
  <si>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</si>
  <si>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II.liga JM oblasti</t>
  </si>
  <si>
    <t>Hala Tuřany</t>
  </si>
  <si>
    <t xml:space="preserve">2. kolo v turnaji </t>
  </si>
  <si>
    <t>SK Kuklenská "A"</t>
  </si>
  <si>
    <t>Jakub Tichý</t>
  </si>
  <si>
    <t>Matoga Tomasz</t>
  </si>
  <si>
    <t>Mejzlík Martin</t>
  </si>
  <si>
    <t>Pecha Karel</t>
  </si>
  <si>
    <t>Konárek - Matoga</t>
  </si>
  <si>
    <t>Havlová - Strnadová</t>
  </si>
  <si>
    <t>TJ Sokol BC RSC Brno-Tuřany "A"</t>
  </si>
  <si>
    <t>Pokorný David</t>
  </si>
  <si>
    <t>Tichý Jakub</t>
  </si>
  <si>
    <t>Dorazil Milan</t>
  </si>
  <si>
    <t>Vrbová Barbora</t>
  </si>
  <si>
    <t>Pokorný D. - Tichý J.</t>
  </si>
  <si>
    <t>Vrbová B. - Jelínková E.</t>
  </si>
  <si>
    <t>Jelínek P. - Dorazil M.</t>
  </si>
  <si>
    <t>Jelínková E. - Jelínek P.</t>
  </si>
  <si>
    <t>Havlová Jana</t>
  </si>
  <si>
    <t>Pecha - Mejzlík</t>
  </si>
  <si>
    <t>Konárek - Strnadová</t>
  </si>
  <si>
    <t>Hráčka Jelínková Eliška je na soupisce TJ Sokol BC RSC Brno-Tuřany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</si>
</sst>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22" sqref="C2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31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41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10"/>
      <c r="T4" s="60">
        <v>44871</v>
      </c>
    </row>
    <row r="5" spans="2:20" ht="19.5" customHeight="1">
      <c r="B5" s="7" t="s">
        <v>4</v>
      </c>
      <c r="C5" s="11"/>
      <c r="D5" s="87" t="s">
        <v>34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61" t="s">
        <v>32</v>
      </c>
    </row>
    <row r="6" spans="2:20" ht="19.5" customHeight="1" thickBot="1">
      <c r="B6" s="12" t="s">
        <v>5</v>
      </c>
      <c r="C6" s="13"/>
      <c r="D6" s="84" t="s">
        <v>35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1"/>
      <c r="T6" s="62" t="s">
        <v>33</v>
      </c>
    </row>
    <row r="7" spans="2:20" ht="24.75" customHeight="1">
      <c r="B7" s="16"/>
      <c r="C7" s="17" t="s">
        <v>6</v>
      </c>
      <c r="D7" s="17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3" t="s">
        <v>42</v>
      </c>
      <c r="D9" s="64" t="s">
        <v>36</v>
      </c>
      <c r="E9" s="28">
        <v>14</v>
      </c>
      <c r="F9" s="29" t="s">
        <v>27</v>
      </c>
      <c r="G9" s="30">
        <v>21</v>
      </c>
      <c r="H9" s="28">
        <v>18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32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63" t="s">
        <v>43</v>
      </c>
      <c r="D10" s="63" t="s">
        <v>37</v>
      </c>
      <c r="E10" s="28">
        <v>14</v>
      </c>
      <c r="F10" s="28" t="s">
        <v>27</v>
      </c>
      <c r="G10" s="30">
        <v>21</v>
      </c>
      <c r="H10" s="28">
        <v>14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28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6"/>
    </row>
    <row r="11" spans="2:20" ht="30" customHeight="1">
      <c r="B11" s="27" t="s">
        <v>22</v>
      </c>
      <c r="C11" s="63" t="s">
        <v>44</v>
      </c>
      <c r="D11" s="63" t="s">
        <v>38</v>
      </c>
      <c r="E11" s="28">
        <v>23</v>
      </c>
      <c r="F11" s="28" t="s">
        <v>27</v>
      </c>
      <c r="G11" s="30">
        <v>21</v>
      </c>
      <c r="H11" s="28">
        <v>14</v>
      </c>
      <c r="I11" s="28" t="s">
        <v>27</v>
      </c>
      <c r="J11" s="30">
        <v>21</v>
      </c>
      <c r="K11" s="28">
        <v>21</v>
      </c>
      <c r="L11" s="28" t="s">
        <v>27</v>
      </c>
      <c r="M11" s="30">
        <v>9</v>
      </c>
      <c r="N11" s="31">
        <f t="shared" si="0"/>
        <v>58</v>
      </c>
      <c r="O11" s="32">
        <f t="shared" si="1"/>
        <v>51</v>
      </c>
      <c r="P11" s="33">
        <f t="shared" si="2"/>
        <v>2</v>
      </c>
      <c r="Q11" s="28">
        <f t="shared" si="3"/>
        <v>1</v>
      </c>
      <c r="R11" s="53">
        <f t="shared" si="4"/>
        <v>1</v>
      </c>
      <c r="S11" s="30">
        <f t="shared" si="5"/>
        <v>0</v>
      </c>
      <c r="T11" s="56"/>
    </row>
    <row r="12" spans="2:20" ht="30" customHeight="1">
      <c r="B12" s="27" t="s">
        <v>28</v>
      </c>
      <c r="C12" s="63" t="s">
        <v>45</v>
      </c>
      <c r="D12" s="63" t="s">
        <v>50</v>
      </c>
      <c r="E12" s="28">
        <v>14</v>
      </c>
      <c r="F12" s="28" t="s">
        <v>27</v>
      </c>
      <c r="G12" s="30">
        <v>21</v>
      </c>
      <c r="H12" s="28">
        <v>14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28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3" t="s">
        <v>46</v>
      </c>
      <c r="D13" s="63" t="s">
        <v>39</v>
      </c>
      <c r="E13" s="28">
        <v>16</v>
      </c>
      <c r="F13" s="28" t="s">
        <v>27</v>
      </c>
      <c r="G13" s="30">
        <v>21</v>
      </c>
      <c r="H13" s="28">
        <v>16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63" t="s">
        <v>47</v>
      </c>
      <c r="D14" s="63" t="s">
        <v>40</v>
      </c>
      <c r="E14" s="28">
        <v>10</v>
      </c>
      <c r="F14" s="28" t="s">
        <v>27</v>
      </c>
      <c r="G14" s="30">
        <v>21</v>
      </c>
      <c r="H14" s="28">
        <v>9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19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63" t="s">
        <v>48</v>
      </c>
      <c r="D15" s="63" t="s">
        <v>51</v>
      </c>
      <c r="E15" s="28">
        <v>21</v>
      </c>
      <c r="F15" s="28" t="s">
        <v>27</v>
      </c>
      <c r="G15" s="30">
        <v>18</v>
      </c>
      <c r="H15" s="28">
        <v>21</v>
      </c>
      <c r="I15" s="28" t="s">
        <v>27</v>
      </c>
      <c r="J15" s="30">
        <v>8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26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29</v>
      </c>
      <c r="C16" s="65" t="s">
        <v>49</v>
      </c>
      <c r="D16" s="65" t="s">
        <v>52</v>
      </c>
      <c r="E16" s="35">
        <v>22</v>
      </c>
      <c r="F16" s="36" t="s">
        <v>27</v>
      </c>
      <c r="G16" s="37">
        <v>20</v>
      </c>
      <c r="H16" s="35">
        <v>21</v>
      </c>
      <c r="I16" s="36" t="s">
        <v>27</v>
      </c>
      <c r="J16" s="37">
        <v>18</v>
      </c>
      <c r="K16" s="35"/>
      <c r="L16" s="36" t="s">
        <v>27</v>
      </c>
      <c r="M16" s="37"/>
      <c r="N16" s="31">
        <f t="shared" si="0"/>
        <v>43</v>
      </c>
      <c r="O16" s="32">
        <f t="shared" si="1"/>
        <v>38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57"/>
    </row>
    <row r="17" spans="2:20" ht="34.5" customHeight="1" thickBot="1">
      <c r="B17" s="38" t="s">
        <v>10</v>
      </c>
      <c r="C17" s="76" t="str">
        <f>IF(R17&gt;S17,D4,IF(S17&gt;R17,D5,"remíza"))</f>
        <v>SK Kuklenská "A"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9">
        <f aca="true" t="shared" si="6" ref="N17:S17">SUM(N9:N16)</f>
        <v>282</v>
      </c>
      <c r="O17" s="40">
        <f t="shared" si="6"/>
        <v>325</v>
      </c>
      <c r="P17" s="39">
        <f t="shared" si="6"/>
        <v>6</v>
      </c>
      <c r="Q17" s="41">
        <f t="shared" si="6"/>
        <v>11</v>
      </c>
      <c r="R17" s="39">
        <f t="shared" si="6"/>
        <v>3</v>
      </c>
      <c r="S17" s="40">
        <f t="shared" si="6"/>
        <v>5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53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Milan Dorazil</cp:lastModifiedBy>
  <cp:lastPrinted>2011-02-14T21:00:08Z</cp:lastPrinted>
  <dcterms:created xsi:type="dcterms:W3CDTF">1996-11-18T12:18:44Z</dcterms:created>
  <dcterms:modified xsi:type="dcterms:W3CDTF">2022-11-08T21:43:19Z</dcterms:modified>
  <cp:category/>
  <cp:version/>
  <cp:contentType/>
  <cp:contentStatus/>
</cp:coreProperties>
</file>