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<sst xmlns="http://schemas.openxmlformats.org/spreadsheetml/2006/main" count="76" uniqueCount="52">
  <si>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</si>
  <si>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</si>
  <si>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</si>
  <si>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</si>
  <si>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</si>
  <si>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</si>
  <si>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</si>
  <si>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</si>
  <si>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</si>
  <si>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</si>
  <si>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</si>
  <si>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</si>
  <si>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</si>
  <si>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</si>
  <si>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</si>
  <si>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</si>
  <si>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</si>
  <si>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</si>
  <si>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</si>
  <si>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</si>
  <si>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</si>
  <si>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</si>
  <si>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</si>
  <si>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</si>
  <si>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</si>
  <si>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</si>
  <si>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</si>
  <si>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dvouhra   žen</t>
  </si>
  <si>
    <t>smíšená čtyřhra</t>
  </si>
  <si>
    <t>V. Liga smíšených družstev JMK</t>
  </si>
  <si>
    <t>:</t>
  </si>
  <si>
    <t>TJ Slavoj Podivín "B"</t>
  </si>
  <si>
    <t>BC Lokomotiva Kunovice "C"</t>
  </si>
  <si>
    <t>Hodonín</t>
  </si>
  <si>
    <t>Trávníček</t>
  </si>
  <si>
    <t>Jaroněk</t>
  </si>
  <si>
    <t>Vyšinka</t>
  </si>
  <si>
    <t>Kotačková</t>
  </si>
  <si>
    <t>Trávníček - Jaroněk</t>
  </si>
  <si>
    <t>Kotačková - Štefánková</t>
  </si>
  <si>
    <t>Vyšinka - Kučera</t>
  </si>
  <si>
    <t>Kučera - Štefánková</t>
  </si>
  <si>
    <t>Sedláček</t>
  </si>
  <si>
    <t>Prajza</t>
  </si>
  <si>
    <t>Turčínek</t>
  </si>
  <si>
    <t>Brostíková</t>
  </si>
  <si>
    <t>Prajza - Sedláček</t>
  </si>
  <si>
    <t>Brostíková - Votrubová</t>
  </si>
  <si>
    <t>Jurček - Turčínek</t>
  </si>
  <si>
    <t>Jurček - Votrubová</t>
  </si>
  <si>
    <t>Předehrávka 4.kola po odsouhlasení obou týmů</t>
  </si>
  <si>
    <t>BC Lokomotiva Kunovice "C" žádá o dopsání na soupisku BC Lokomotiva Kunovice "C" hráče Šimona Turčínka a Michaelu Votrubovou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</si>
</sst>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5" applyNumberFormat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8" fillId="0" borderId="0">
      <alignment horizontal="center" vertical="center" wrapText="1"/>
      <protection/>
    </xf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Alignment="1">
      <alignment/>
    </xf>
    <xf numFmtId="0" fontId="14" fillId="0" borderId="10" xfId="6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61" applyFont="1" applyBorder="1" applyAlignment="1">
      <alignment vertical="center"/>
      <protection/>
    </xf>
    <xf numFmtId="44" fontId="16" fillId="0" borderId="13" xfId="43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61" applyFont="1" applyBorder="1" applyAlignment="1">
      <alignment vertical="center"/>
      <protection/>
    </xf>
    <xf numFmtId="0" fontId="17" fillId="0" borderId="15" xfId="68" applyFont="1" applyBorder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7" xfId="64" applyFont="1" applyBorder="1">
      <alignment horizontal="center" vertical="center"/>
      <protection/>
    </xf>
    <xf numFmtId="0" fontId="16" fillId="0" borderId="18" xfId="64" applyFont="1" applyBorder="1">
      <alignment horizontal="center" vertical="center"/>
      <protection/>
    </xf>
    <xf numFmtId="0" fontId="16" fillId="0" borderId="19" xfId="64" applyFont="1" applyBorder="1">
      <alignment horizontal="center" vertical="center"/>
      <protection/>
    </xf>
    <xf numFmtId="44" fontId="16" fillId="0" borderId="20" xfId="43" applyFont="1" applyBorder="1">
      <alignment horizontal="center"/>
    </xf>
    <xf numFmtId="0" fontId="16" fillId="0" borderId="20" xfId="64" applyFont="1" applyBorder="1">
      <alignment horizontal="center" vertical="center"/>
      <protection/>
    </xf>
    <xf numFmtId="0" fontId="18" fillId="0" borderId="20" xfId="56" applyFont="1" applyBorder="1" applyAlignment="1">
      <alignment horizontal="centerContinuous" vertical="center"/>
      <protection/>
    </xf>
    <xf numFmtId="0" fontId="18" fillId="0" borderId="21" xfId="56" applyFont="1" applyBorder="1" applyAlignment="1">
      <alignment horizontal="centerContinuous" vertical="center"/>
      <protection/>
    </xf>
    <xf numFmtId="0" fontId="18" fillId="0" borderId="22" xfId="56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56" applyFont="1" applyBorder="1">
      <alignment horizontal="center" vertical="center" wrapText="1"/>
      <protection/>
    </xf>
    <xf numFmtId="0" fontId="14" fillId="0" borderId="25" xfId="66" applyFont="1" applyBorder="1">
      <alignment horizontal="center" vertical="center"/>
      <protection/>
    </xf>
    <xf numFmtId="0" fontId="14" fillId="0" borderId="26" xfId="66" applyFont="1" applyBorder="1">
      <alignment horizontal="center" vertical="center"/>
      <protection/>
    </xf>
    <xf numFmtId="0" fontId="14" fillId="0" borderId="13" xfId="66" applyFont="1" applyBorder="1">
      <alignment horizontal="center" vertical="center"/>
      <protection/>
    </xf>
    <xf numFmtId="0" fontId="14" fillId="0" borderId="27" xfId="66" applyFont="1" applyBorder="1" applyProtection="1">
      <alignment horizontal="center" vertical="center"/>
      <protection hidden="1"/>
    </xf>
    <xf numFmtId="0" fontId="14" fillId="0" borderId="13" xfId="66" applyFont="1" applyBorder="1" applyProtection="1">
      <alignment horizontal="center" vertical="center"/>
      <protection hidden="1"/>
    </xf>
    <xf numFmtId="0" fontId="14" fillId="0" borderId="27" xfId="66" applyFont="1" applyBorder="1">
      <alignment horizontal="center" vertical="center"/>
      <protection/>
    </xf>
    <xf numFmtId="0" fontId="17" fillId="0" borderId="28" xfId="56" applyFont="1" applyBorder="1">
      <alignment horizontal="center" vertical="center" wrapText="1"/>
      <protection/>
    </xf>
    <xf numFmtId="0" fontId="14" fillId="0" borderId="0" xfId="66" applyFont="1">
      <alignment horizontal="center" vertical="center"/>
      <protection/>
    </xf>
    <xf numFmtId="0" fontId="14" fillId="0" borderId="29" xfId="66" applyFont="1" applyBorder="1">
      <alignment horizontal="center" vertical="center"/>
      <protection/>
    </xf>
    <xf numFmtId="0" fontId="14" fillId="0" borderId="30" xfId="66" applyFont="1" applyBorder="1">
      <alignment horizontal="center" vertical="center"/>
      <protection/>
    </xf>
    <xf numFmtId="0" fontId="19" fillId="2" borderId="31" xfId="65" applyFont="1" applyFill="1" applyBorder="1">
      <alignment vertical="center"/>
      <protection/>
    </xf>
    <xf numFmtId="0" fontId="16" fillId="0" borderId="32" xfId="64" applyFont="1" applyBorder="1" applyProtection="1">
      <alignment horizontal="center" vertical="center"/>
      <protection hidden="1"/>
    </xf>
    <xf numFmtId="0" fontId="16" fillId="0" borderId="33" xfId="64" applyFont="1" applyBorder="1" applyProtection="1">
      <alignment horizontal="center" vertical="center"/>
      <protection hidden="1"/>
    </xf>
    <xf numFmtId="0" fontId="16" fillId="0" borderId="34" xfId="64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20" fillId="0" borderId="0" xfId="56" applyFont="1" applyAlignment="1">
      <alignment horizontal="centerContinuous" vertical="center"/>
      <protection/>
    </xf>
    <xf numFmtId="0" fontId="10" fillId="0" borderId="0" xfId="61" applyFont="1">
      <alignment/>
      <protection/>
    </xf>
    <xf numFmtId="0" fontId="15" fillId="0" borderId="0" xfId="61" applyFont="1">
      <alignment/>
      <protection/>
    </xf>
    <xf numFmtId="0" fontId="14" fillId="0" borderId="0" xfId="61" applyFont="1">
      <alignment/>
      <protection/>
    </xf>
    <xf numFmtId="0" fontId="18" fillId="0" borderId="0" xfId="61" applyFont="1">
      <alignment/>
      <protection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66" applyFont="1" applyBorder="1">
      <alignment horizontal="center" vertical="center"/>
      <protection/>
    </xf>
    <xf numFmtId="0" fontId="14" fillId="0" borderId="36" xfId="66" applyFont="1" applyBorder="1">
      <alignment horizontal="center" vertical="center"/>
      <protection/>
    </xf>
    <xf numFmtId="0" fontId="14" fillId="0" borderId="37" xfId="66" applyFont="1" applyBorder="1">
      <alignment horizontal="center" vertical="center"/>
      <protection/>
    </xf>
    <xf numFmtId="0" fontId="17" fillId="0" borderId="38" xfId="56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49" fontId="10" fillId="0" borderId="25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64" applyFont="1" applyBorder="1" applyAlignment="1">
      <alignment horizontal="left" vertical="center" indent="1"/>
      <protection/>
    </xf>
    <xf numFmtId="0" fontId="10" fillId="0" borderId="42" xfId="0" applyFont="1" applyBorder="1" applyAlignment="1">
      <alignment horizontal="left" vertical="center" indent="1"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3" fillId="0" borderId="29" xfId="65" applyFont="1" applyBorder="1" applyAlignment="1">
      <alignment horizontal="center" vertical="center"/>
      <protection/>
    </xf>
    <xf numFmtId="0" fontId="17" fillId="0" borderId="43" xfId="56" applyFont="1" applyBorder="1" applyAlignment="1">
      <alignment horizontal="center" vertical="center"/>
      <protection/>
    </xf>
    <xf numFmtId="0" fontId="17" fillId="0" borderId="44" xfId="56" applyFont="1" applyBorder="1" applyAlignment="1">
      <alignment horizontal="center" vertical="center"/>
      <protection/>
    </xf>
    <xf numFmtId="0" fontId="17" fillId="0" borderId="45" xfId="56" applyFont="1" applyBorder="1" applyAlignment="1">
      <alignment horizontal="center" vertical="center"/>
      <protection/>
    </xf>
    <xf numFmtId="0" fontId="17" fillId="0" borderId="46" xfId="56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24" fillId="2" borderId="47" xfId="0" applyFont="1" applyFill="1" applyBorder="1" applyAlignment="1">
      <alignment horizontal="left" vertical="center"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68" applyFont="1" applyBorder="1" applyAlignment="1">
      <alignment horizontal="left" vertical="center"/>
      <protection/>
    </xf>
    <xf numFmtId="0" fontId="16" fillId="0" borderId="26" xfId="68" applyFont="1" applyBorder="1" applyAlignment="1">
      <alignment horizontal="left" vertical="center"/>
      <protection/>
    </xf>
    <xf numFmtId="0" fontId="16" fillId="0" borderId="51" xfId="68" applyFont="1" applyBorder="1" applyAlignment="1">
      <alignment horizontal="left" vertical="center"/>
      <protection/>
    </xf>
    <xf numFmtId="0" fontId="23" fillId="0" borderId="52" xfId="68" applyFont="1" applyBorder="1" applyAlignment="1">
      <alignment horizontal="left" vertical="center"/>
      <protection/>
    </xf>
    <xf numFmtId="0" fontId="23" fillId="0" borderId="53" xfId="68" applyFont="1" applyBorder="1" applyAlignment="1">
      <alignment horizontal="left" vertical="center"/>
      <protection/>
    </xf>
    <xf numFmtId="0" fontId="23" fillId="0" borderId="54" xfId="68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Malé písmo" xfId="56"/>
    <cellStyle name="Neutral" xfId="57"/>
    <cellStyle name="Note" xfId="58"/>
    <cellStyle name="Output" xfId="59"/>
    <cellStyle name="Percent" xfId="60"/>
    <cellStyle name="Roman EE 12 Normál" xfId="61"/>
    <cellStyle name="Title" xfId="62"/>
    <cellStyle name="Total" xfId="63"/>
    <cellStyle name="Universe EE 12 bcentr" xfId="64"/>
    <cellStyle name="Universe EE 12 bold" xfId="65"/>
    <cellStyle name="Universe EE 12 centr." xfId="66"/>
    <cellStyle name="Universe EE 12 norm." xfId="67"/>
    <cellStyle name="Universe EE 9 centr.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tabSelected="1" zoomScalePageLayoutView="0" workbookViewId="0" topLeftCell="A10">
      <selection activeCell="T23" sqref="T23"/>
    </sheetView>
  </sheetViews>
  <sheetFormatPr defaultColWidth="9.37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6171875" style="1" customWidth="1"/>
    <col min="7" max="8" width="3.625" style="1" customWidth="1"/>
    <col min="9" max="9" width="0.6171875" style="1" customWidth="1"/>
    <col min="10" max="11" width="3.625" style="1" customWidth="1"/>
    <col min="12" max="12" width="0.6171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375" style="1" customWidth="1"/>
  </cols>
  <sheetData>
    <row r="1" ht="8.25" customHeight="1"/>
    <row r="2" spans="2:20" ht="24.75" thickBo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19.5" customHeight="1" thickBot="1">
      <c r="B3" s="4" t="s">
        <v>1</v>
      </c>
      <c r="C3" s="5"/>
      <c r="D3" s="73" t="s">
        <v>29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2:20" ht="19.5" customHeight="1" thickTop="1">
      <c r="B4" s="6" t="s">
        <v>3</v>
      </c>
      <c r="C4" s="7"/>
      <c r="D4" s="76" t="s">
        <v>31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85" t="s">
        <v>16</v>
      </c>
      <c r="R4" s="86"/>
      <c r="S4" s="54"/>
      <c r="T4" s="61">
        <v>44506</v>
      </c>
    </row>
    <row r="5" spans="2:20" ht="27.75" customHeight="1">
      <c r="B5" s="6" t="s">
        <v>4</v>
      </c>
      <c r="C5" s="8"/>
      <c r="D5" s="82" t="s">
        <v>32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7" t="s">
        <v>2</v>
      </c>
      <c r="R5" s="88"/>
      <c r="S5" s="55"/>
      <c r="T5" s="62" t="s">
        <v>33</v>
      </c>
    </row>
    <row r="6" spans="2:20" ht="19.5" customHeight="1" thickBot="1">
      <c r="B6" s="9" t="s">
        <v>5</v>
      </c>
      <c r="C6" s="10"/>
      <c r="D6" s="79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Q6" s="11"/>
      <c r="R6" s="12"/>
      <c r="S6" s="46"/>
      <c r="T6" s="56"/>
    </row>
    <row r="7" spans="2:20" ht="24.75" customHeight="1">
      <c r="B7" s="13"/>
      <c r="C7" s="14" t="s">
        <v>6</v>
      </c>
      <c r="D7" s="14" t="s">
        <v>7</v>
      </c>
      <c r="E7" s="65" t="s">
        <v>8</v>
      </c>
      <c r="F7" s="66"/>
      <c r="G7" s="66"/>
      <c r="H7" s="66"/>
      <c r="I7" s="66"/>
      <c r="J7" s="66"/>
      <c r="K7" s="66"/>
      <c r="L7" s="66"/>
      <c r="M7" s="67"/>
      <c r="N7" s="68" t="s">
        <v>17</v>
      </c>
      <c r="O7" s="69"/>
      <c r="P7" s="68" t="s">
        <v>18</v>
      </c>
      <c r="Q7" s="69"/>
      <c r="R7" s="68" t="s">
        <v>19</v>
      </c>
      <c r="S7" s="69"/>
      <c r="T7" s="50" t="s">
        <v>9</v>
      </c>
    </row>
    <row r="8" spans="2:20" ht="9.75" customHeight="1" thickBot="1">
      <c r="B8" s="15"/>
      <c r="C8" s="16"/>
      <c r="D8" s="17"/>
      <c r="E8" s="18">
        <v>1</v>
      </c>
      <c r="F8" s="18"/>
      <c r="G8" s="18"/>
      <c r="H8" s="18">
        <v>2</v>
      </c>
      <c r="I8" s="18"/>
      <c r="J8" s="18"/>
      <c r="K8" s="18">
        <v>3</v>
      </c>
      <c r="L8" s="19"/>
      <c r="M8" s="20"/>
      <c r="N8" s="21"/>
      <c r="O8" s="22"/>
      <c r="P8" s="21"/>
      <c r="Q8" s="22"/>
      <c r="R8" s="21"/>
      <c r="S8" s="22"/>
      <c r="T8" s="23"/>
    </row>
    <row r="9" spans="2:20" ht="30" customHeight="1" thickTop="1">
      <c r="B9" s="24" t="s">
        <v>20</v>
      </c>
      <c r="C9" s="57" t="s">
        <v>34</v>
      </c>
      <c r="D9" s="59" t="s">
        <v>42</v>
      </c>
      <c r="E9" s="25">
        <v>14</v>
      </c>
      <c r="F9" s="26" t="s">
        <v>30</v>
      </c>
      <c r="G9" s="27">
        <v>21</v>
      </c>
      <c r="H9" s="25">
        <v>11</v>
      </c>
      <c r="I9" s="26" t="s">
        <v>30</v>
      </c>
      <c r="J9" s="27">
        <v>21</v>
      </c>
      <c r="K9" s="25"/>
      <c r="L9" s="26" t="s">
        <v>30</v>
      </c>
      <c r="M9" s="27"/>
      <c r="N9" s="28">
        <f>SUM(E9+H9+K9)</f>
        <v>25</v>
      </c>
      <c r="O9" s="29">
        <f>SUM(G9+J9+M9)</f>
        <v>42</v>
      </c>
      <c r="P9" s="30">
        <v>0</v>
      </c>
      <c r="Q9" s="25">
        <v>2</v>
      </c>
      <c r="R9" s="47">
        <v>0</v>
      </c>
      <c r="S9" s="27">
        <v>1</v>
      </c>
      <c r="T9" s="51"/>
    </row>
    <row r="10" spans="2:20" ht="30" customHeight="1">
      <c r="B10" s="24" t="s">
        <v>21</v>
      </c>
      <c r="C10" s="57" t="s">
        <v>35</v>
      </c>
      <c r="D10" s="57" t="s">
        <v>43</v>
      </c>
      <c r="E10" s="25">
        <v>19</v>
      </c>
      <c r="F10" s="25" t="s">
        <v>30</v>
      </c>
      <c r="G10" s="27">
        <v>21</v>
      </c>
      <c r="H10" s="25">
        <v>21</v>
      </c>
      <c r="I10" s="25" t="s">
        <v>30</v>
      </c>
      <c r="J10" s="27">
        <v>16</v>
      </c>
      <c r="K10" s="25">
        <v>22</v>
      </c>
      <c r="L10" s="25" t="s">
        <v>30</v>
      </c>
      <c r="M10" s="27">
        <v>20</v>
      </c>
      <c r="N10" s="28">
        <f aca="true" t="shared" si="0" ref="N10:N16">SUM(E10+H10+K10)</f>
        <v>62</v>
      </c>
      <c r="O10" s="29">
        <f aca="true" t="shared" si="1" ref="O10:O16">SUM(G10+J10+M10)</f>
        <v>57</v>
      </c>
      <c r="P10" s="30">
        <v>2</v>
      </c>
      <c r="Q10" s="25">
        <v>1</v>
      </c>
      <c r="R10" s="48">
        <v>1</v>
      </c>
      <c r="S10" s="27">
        <v>0</v>
      </c>
      <c r="T10" s="51"/>
    </row>
    <row r="11" spans="2:20" ht="30" customHeight="1">
      <c r="B11" s="24" t="s">
        <v>22</v>
      </c>
      <c r="C11" s="57" t="s">
        <v>36</v>
      </c>
      <c r="D11" s="57" t="s">
        <v>44</v>
      </c>
      <c r="E11" s="25">
        <v>21</v>
      </c>
      <c r="F11" s="25" t="s">
        <v>30</v>
      </c>
      <c r="G11" s="27">
        <v>12</v>
      </c>
      <c r="H11" s="25">
        <v>21</v>
      </c>
      <c r="I11" s="25" t="s">
        <v>30</v>
      </c>
      <c r="J11" s="27">
        <v>6</v>
      </c>
      <c r="K11" s="25"/>
      <c r="L11" s="25" t="s">
        <v>30</v>
      </c>
      <c r="M11" s="27"/>
      <c r="N11" s="28">
        <f t="shared" si="0"/>
        <v>42</v>
      </c>
      <c r="O11" s="29">
        <f t="shared" si="1"/>
        <v>18</v>
      </c>
      <c r="P11" s="30">
        <v>2</v>
      </c>
      <c r="Q11" s="25">
        <v>0</v>
      </c>
      <c r="R11" s="48">
        <v>1</v>
      </c>
      <c r="S11" s="27">
        <v>0</v>
      </c>
      <c r="T11" s="51"/>
    </row>
    <row r="12" spans="2:20" ht="30" customHeight="1">
      <c r="B12" s="24" t="s">
        <v>27</v>
      </c>
      <c r="C12" s="57" t="s">
        <v>37</v>
      </c>
      <c r="D12" s="57" t="s">
        <v>45</v>
      </c>
      <c r="E12" s="25">
        <v>21</v>
      </c>
      <c r="F12" s="25" t="s">
        <v>30</v>
      </c>
      <c r="G12" s="27">
        <v>7</v>
      </c>
      <c r="H12" s="25">
        <v>21</v>
      </c>
      <c r="I12" s="25" t="s">
        <v>30</v>
      </c>
      <c r="J12" s="27">
        <v>5</v>
      </c>
      <c r="K12" s="25"/>
      <c r="L12" s="25" t="s">
        <v>30</v>
      </c>
      <c r="M12" s="27"/>
      <c r="N12" s="28">
        <f t="shared" si="0"/>
        <v>42</v>
      </c>
      <c r="O12" s="29">
        <f t="shared" si="1"/>
        <v>12</v>
      </c>
      <c r="P12" s="30">
        <v>2</v>
      </c>
      <c r="Q12" s="25">
        <v>0</v>
      </c>
      <c r="R12" s="48">
        <v>1</v>
      </c>
      <c r="S12" s="27">
        <v>0</v>
      </c>
      <c r="T12" s="51"/>
    </row>
    <row r="13" spans="2:20" ht="30" customHeight="1">
      <c r="B13" s="24" t="s">
        <v>23</v>
      </c>
      <c r="C13" s="57" t="s">
        <v>38</v>
      </c>
      <c r="D13" s="57" t="s">
        <v>46</v>
      </c>
      <c r="E13" s="25">
        <v>23</v>
      </c>
      <c r="F13" s="25" t="s">
        <v>30</v>
      </c>
      <c r="G13" s="27">
        <v>21</v>
      </c>
      <c r="H13" s="25">
        <v>10</v>
      </c>
      <c r="I13" s="25" t="s">
        <v>30</v>
      </c>
      <c r="J13" s="27">
        <v>21</v>
      </c>
      <c r="K13" s="25">
        <v>12</v>
      </c>
      <c r="L13" s="25" t="s">
        <v>30</v>
      </c>
      <c r="M13" s="27">
        <v>21</v>
      </c>
      <c r="N13" s="28">
        <f t="shared" si="0"/>
        <v>45</v>
      </c>
      <c r="O13" s="29">
        <f t="shared" si="1"/>
        <v>63</v>
      </c>
      <c r="P13" s="30">
        <v>1</v>
      </c>
      <c r="Q13" s="25">
        <v>2</v>
      </c>
      <c r="R13" s="48">
        <v>0</v>
      </c>
      <c r="S13" s="27">
        <v>1</v>
      </c>
      <c r="T13" s="51"/>
    </row>
    <row r="14" spans="2:20" ht="30" customHeight="1">
      <c r="B14" s="24" t="s">
        <v>24</v>
      </c>
      <c r="C14" s="63" t="s">
        <v>39</v>
      </c>
      <c r="D14" s="57" t="s">
        <v>47</v>
      </c>
      <c r="E14" s="25">
        <v>21</v>
      </c>
      <c r="F14" s="25" t="s">
        <v>30</v>
      </c>
      <c r="G14" s="27">
        <v>8</v>
      </c>
      <c r="H14" s="25">
        <v>21</v>
      </c>
      <c r="I14" s="25" t="s">
        <v>30</v>
      </c>
      <c r="J14" s="27">
        <v>10</v>
      </c>
      <c r="K14" s="25"/>
      <c r="L14" s="25" t="s">
        <v>30</v>
      </c>
      <c r="M14" s="27"/>
      <c r="N14" s="28">
        <f t="shared" si="0"/>
        <v>42</v>
      </c>
      <c r="O14" s="29">
        <f t="shared" si="1"/>
        <v>18</v>
      </c>
      <c r="P14" s="30">
        <v>2</v>
      </c>
      <c r="Q14" s="25">
        <v>0</v>
      </c>
      <c r="R14" s="48">
        <v>1</v>
      </c>
      <c r="S14" s="27">
        <v>0</v>
      </c>
      <c r="T14" s="51"/>
    </row>
    <row r="15" spans="2:20" ht="30" customHeight="1">
      <c r="B15" s="24" t="s">
        <v>25</v>
      </c>
      <c r="C15" s="57" t="s">
        <v>40</v>
      </c>
      <c r="D15" s="57" t="s">
        <v>48</v>
      </c>
      <c r="E15" s="25">
        <v>21</v>
      </c>
      <c r="F15" s="25" t="s">
        <v>30</v>
      </c>
      <c r="G15" s="27">
        <v>18</v>
      </c>
      <c r="H15" s="25">
        <v>21</v>
      </c>
      <c r="I15" s="25" t="s">
        <v>30</v>
      </c>
      <c r="J15" s="27">
        <v>10</v>
      </c>
      <c r="K15" s="25"/>
      <c r="L15" s="25" t="s">
        <v>30</v>
      </c>
      <c r="M15" s="27"/>
      <c r="N15" s="28">
        <f t="shared" si="0"/>
        <v>42</v>
      </c>
      <c r="O15" s="29">
        <f t="shared" si="1"/>
        <v>28</v>
      </c>
      <c r="P15" s="30">
        <v>2</v>
      </c>
      <c r="Q15" s="25">
        <v>0</v>
      </c>
      <c r="R15" s="48">
        <v>1</v>
      </c>
      <c r="S15" s="27">
        <v>0</v>
      </c>
      <c r="T15" s="51"/>
    </row>
    <row r="16" spans="2:20" ht="30" customHeight="1" thickBot="1">
      <c r="B16" s="31" t="s">
        <v>28</v>
      </c>
      <c r="C16" s="58" t="s">
        <v>41</v>
      </c>
      <c r="D16" s="58" t="s">
        <v>49</v>
      </c>
      <c r="E16" s="32">
        <v>10</v>
      </c>
      <c r="F16" s="33" t="s">
        <v>30</v>
      </c>
      <c r="G16" s="34">
        <v>21</v>
      </c>
      <c r="H16" s="32">
        <v>15</v>
      </c>
      <c r="I16" s="33" t="s">
        <v>30</v>
      </c>
      <c r="J16" s="34">
        <v>21</v>
      </c>
      <c r="K16" s="32"/>
      <c r="L16" s="33" t="s">
        <v>30</v>
      </c>
      <c r="M16" s="34"/>
      <c r="N16" s="28">
        <f t="shared" si="0"/>
        <v>25</v>
      </c>
      <c r="O16" s="29">
        <f t="shared" si="1"/>
        <v>42</v>
      </c>
      <c r="P16" s="30">
        <v>0</v>
      </c>
      <c r="Q16" s="25">
        <v>2</v>
      </c>
      <c r="R16" s="49">
        <v>0</v>
      </c>
      <c r="S16" s="27">
        <v>1</v>
      </c>
      <c r="T16" s="52"/>
    </row>
    <row r="17" spans="2:20" ht="34.5" customHeight="1" thickBot="1">
      <c r="B17" s="35" t="s">
        <v>10</v>
      </c>
      <c r="C17" s="70" t="s">
        <v>31</v>
      </c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36">
        <f aca="true" t="shared" si="2" ref="N17:S17">SUM(N9:N16)</f>
        <v>325</v>
      </c>
      <c r="O17" s="37">
        <f t="shared" si="2"/>
        <v>280</v>
      </c>
      <c r="P17" s="36">
        <f t="shared" si="2"/>
        <v>11</v>
      </c>
      <c r="Q17" s="38">
        <f t="shared" si="2"/>
        <v>7</v>
      </c>
      <c r="R17" s="36">
        <f t="shared" si="2"/>
        <v>5</v>
      </c>
      <c r="S17" s="36">
        <f t="shared" si="2"/>
        <v>3</v>
      </c>
      <c r="T17" s="60"/>
    </row>
    <row r="18" spans="2:20" ht="15">
      <c r="B18" s="45" t="s">
        <v>26</v>
      </c>
      <c r="C18" s="39"/>
      <c r="D18" s="39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40" t="s">
        <v>11</v>
      </c>
    </row>
    <row r="19" spans="2:20" ht="12.75">
      <c r="B19" s="41" t="s">
        <v>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2:20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2:20" ht="19.5" customHeight="1">
      <c r="B21" s="42" t="s">
        <v>13</v>
      </c>
      <c r="C21" s="53" t="s">
        <v>50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2:20" ht="19.5" customHeight="1">
      <c r="B22" s="43"/>
      <c r="C22" s="53" t="s">
        <v>51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2:20" ht="12.7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2:20" ht="12.75">
      <c r="B24" s="44" t="s">
        <v>14</v>
      </c>
      <c r="C24" s="39"/>
      <c r="D24" s="39"/>
      <c r="E24" s="44" t="s">
        <v>15</v>
      </c>
      <c r="F24" s="44"/>
      <c r="G24" s="44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Vysinka, Lukas</cp:lastModifiedBy>
  <cp:lastPrinted>2021-10-11T12:50:10Z</cp:lastPrinted>
  <dcterms:created xsi:type="dcterms:W3CDTF">1996-11-18T12:18:44Z</dcterms:created>
  <dcterms:modified xsi:type="dcterms:W3CDTF">2021-11-08T08:08:15Z</dcterms:modified>
  <cp:category/>
  <cp:version/>
  <cp:contentType/>
  <cp:contentStatus/>
</cp:coreProperties>
</file>